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3\"/>
    </mc:Choice>
  </mc:AlternateContent>
  <bookViews>
    <workbookView xWindow="0" yWindow="0" windowWidth="28800" windowHeight="13620"/>
  </bookViews>
  <sheets>
    <sheet name="Forma Nr.2" sheetId="1" r:id="rId1"/>
  </sheets>
  <calcPr calcId="162913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<sst xmlns="http://schemas.openxmlformats.org/spreadsheetml/2006/main" count="392" uniqueCount="241">
  <si>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</si>
  <si>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</si>
  <si>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</si>
  <si>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</si>
  <si>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</si>
  <si>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</si>
  <si>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</si>
  <si>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Molėtų r. švietimo pagalbos tarnyba, 304910414</t>
  </si>
  <si>
    <t>(įstaigos pavadinimas, kodas Juridinių asmenų registre, adresas)</t>
  </si>
  <si>
    <t>BIUDŽETO IŠLAIDŲ SĄMATOS VYKDYMO</t>
  </si>
  <si>
    <t>2023 M. GRUODŽIO MĖN. 31 D.</t>
  </si>
  <si>
    <t>gruodžio mėn.</t>
  </si>
  <si>
    <t>(metinė, ketvirtinė)</t>
  </si>
  <si>
    <t>ATASKAITA</t>
  </si>
  <si>
    <t>2024.01.09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</si>
  <si>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</si>
  <si>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</si>
  <si>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</si>
  <si>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</si>
  <si>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</si>
  <si>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</si>
  <si>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</si>
  <si>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</si>
  <si>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</si>
  <si>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</si>
  <si>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</si>
  <si>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</si>
  <si>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</si>
  <si>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U</t>
  </si>
  <si>
    <t>Valstybės funkcijos</t>
  </si>
  <si>
    <t>09</t>
  </si>
  <si>
    <t>05</t>
  </si>
  <si>
    <t>01</t>
  </si>
  <si>
    <t>03</t>
  </si>
  <si>
    <t>Likutis už paslaugas 2023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</si>
  <si>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</si>
  <si>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</si>
  <si>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</si>
  <si>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</si>
  <si>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</si>
  <si>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</si>
  <si>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</si>
  <si>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</si>
  <si>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</si>
  <si>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</si>
  <si>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</si>
  <si>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</si>
  <si>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</si>
  <si>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</si>
  <si>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</si>
  <si>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</si>
  <si>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</si>
  <si>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</si>
  <si>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</si>
  <si>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</si>
  <si>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</si>
  <si>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</si>
  <si>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</si>
  <si>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</si>
  <si>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</si>
  <si>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</si>
  <si>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</si>
  <si>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</si>
  <si>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</si>
  <si>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</si>
  <si>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</si>
  <si>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</si>
  <si>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</si>
  <si>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</si>
  <si>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</si>
  <si>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</si>
  <si>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</si>
  <si>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</si>
  <si>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</si>
  <si>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</si>
  <si>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</si>
  <si>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</si>
  <si>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</si>
  <si>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</si>
  <si>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</si>
  <si>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</si>
  <si>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</si>
  <si>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</si>
  <si>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</si>
  <si>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</si>
  <si>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</si>
  <si>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</si>
  <si>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</si>
  <si>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</si>
  <si>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</si>
  <si>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</si>
  <si>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</si>
  <si>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</si>
  <si>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</si>
  <si>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</si>
  <si>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</si>
  <si>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</si>
  <si>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</si>
  <si>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</si>
  <si>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</si>
  <si>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</si>
  <si>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</si>
  <si>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</si>
  <si>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</si>
  <si>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</si>
  <si>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</si>
  <si>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</si>
  <si>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</si>
  <si>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</si>
  <si>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</si>
  <si>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</si>
  <si>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</si>
  <si>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</si>
  <si>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</si>
  <si>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</si>
  <si>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</si>
  <si>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</si>
  <si>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</si>
  <si>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</si>
  <si>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</si>
  <si>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</si>
  <si>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</si>
  <si>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</si>
  <si>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</si>
  <si>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</si>
  <si>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</si>
  <si>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</si>
  <si>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</si>
  <si>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</si>
  <si>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</si>
  <si>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</si>
  <si>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</si>
  <si>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</si>
  <si>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</si>
  <si>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</si>
  <si>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</si>
  <si>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</si>
  <si>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</si>
  <si>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</si>
  <si>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</si>
  <si>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</si>
  <si>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</si>
  <si>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</si>
  <si>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</si>
  <si>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</si>
  <si>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</si>
  <si>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</si>
  <si>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</si>
  <si>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</si>
  <si>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</si>
  <si>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</si>
  <si>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</si>
  <si>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</si>
  <si>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</si>
  <si>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</si>
  <si>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</si>
  <si>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</si>
  <si>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</si>
  <si>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</si>
  <si>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</si>
  <si>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</si>
  <si>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</si>
  <si>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</si>
  <si>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</si>
  <si>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</si>
  <si>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</si>
  <si>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</si>
  <si>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</si>
  <si>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</si>
  <si>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</si>
  <si>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</si>
  <si>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</si>
  <si>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</si>
  <si>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</si>
  <si>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</si>
  <si>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</si>
  <si>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</si>
  <si>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</si>
  <si>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</si>
  <si>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</si>
  <si>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</si>
  <si>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</si>
  <si>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</si>
  <si>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</si>
  <si>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</si>
  <si>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</si>
  <si>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</si>
  <si>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</si>
  <si>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</si>
  <si>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</si>
  <si>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</si>
  <si>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</si>
  <si>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</si>
  <si>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</si>
  <si>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</si>
  <si>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</si>
  <si>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</si>
  <si>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</si>
  <si>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</si>
  <si>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</si>
  <si>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</si>
  <si>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</si>
  <si>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</si>
  <si>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</si>
  <si>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</si>
  <si>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</si>
  <si>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</si>
  <si>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</si>
  <si>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</si>
  <si>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</si>
  <si>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</si>
  <si>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</si>
  <si>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</si>
  <si>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</si>
  <si>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</si>
  <si>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</si>
  <si>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</si>
  <si>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</si>
  <si>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</si>
  <si>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</si>
  <si>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</si>
  <si>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</si>
  <si>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</si>
  <si>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</si>
  <si>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</si>
  <si>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</si>
  <si>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</si>
  <si>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</si>
  <si>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</si>
  <si>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</si>
  <si>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</si>
  <si>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</si>
  <si>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</si>
  <si>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(įstaigos vadovo ar jo įgalioto asmens pareigų  pavadinimas)</t>
  </si>
  <si>
    <t>(parašas)</t>
  </si>
  <si>
    <t>(vardas ir pavardė)</t>
  </si>
  <si>
    <t>Vyr. buhalterė</t>
  </si>
  <si>
    <t>Veronika Šlepikienė</t>
  </si>
  <si>
    <t>(finansinę apskaitą tvarkančio asmens, centralizuotos apskaitos įstaigos vadovo arba jo įgalioto asmens pareigų pavadinimas)</t>
  </si>
  <si>
    <t>Metodininkė, pavaduojanti direktorę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</si>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</sst>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16" workbookViewId="0">
      <selection activeCell="K370" sqref="K370:L37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2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3" t="s">
        <v>7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6"/>
    </row>
    <row r="10" spans="1:15">
      <c r="A10" s="154" t="s">
        <v>8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0" t="s">
        <v>9</v>
      </c>
      <c r="H12" s="160"/>
      <c r="I12" s="160"/>
      <c r="J12" s="160"/>
      <c r="K12" s="160"/>
      <c r="L12" s="29"/>
      <c r="M12" s="16"/>
    </row>
    <row r="13" spans="1:15" ht="15.75" customHeight="1">
      <c r="A13" s="161" t="s">
        <v>10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"/>
    </row>
    <row r="14" spans="1:15" ht="12" customHeight="1">
      <c r="G14" s="162" t="s">
        <v>11</v>
      </c>
      <c r="H14" s="162"/>
      <c r="I14" s="162"/>
      <c r="J14" s="162"/>
      <c r="K14" s="162"/>
      <c r="M14" s="16"/>
    </row>
    <row r="15" spans="1:15">
      <c r="G15" s="154" t="s">
        <v>12</v>
      </c>
      <c r="H15" s="154"/>
      <c r="I15" s="154"/>
      <c r="J15" s="154"/>
      <c r="K15" s="154"/>
    </row>
    <row r="16" spans="1:15" ht="15.75" customHeight="1">
      <c r="B16" s="161" t="s">
        <v>13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</row>
    <row r="17" spans="1:13" ht="7.5" customHeight="1"/>
    <row r="18" spans="1:13">
      <c r="G18" s="162" t="s">
        <v>14</v>
      </c>
      <c r="H18" s="162"/>
      <c r="I18" s="162"/>
      <c r="J18" s="162"/>
      <c r="K18" s="162"/>
    </row>
    <row r="19" spans="1:13">
      <c r="G19" s="178" t="s">
        <v>15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 t="s">
        <v>16</v>
      </c>
      <c r="F21" s="179"/>
      <c r="G21" s="179"/>
      <c r="H21" s="179"/>
      <c r="I21" s="179"/>
      <c r="J21" s="179"/>
      <c r="K21" s="179"/>
      <c r="L21" s="22"/>
    </row>
    <row r="22" spans="1:13" ht="15" customHeight="1">
      <c r="A22" s="180" t="s">
        <v>17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18</v>
      </c>
      <c r="M23" s="30"/>
    </row>
    <row r="24" spans="1:13">
      <c r="F24" s="19"/>
      <c r="J24" s="31" t="s">
        <v>19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20</v>
      </c>
      <c r="L25" s="32"/>
      <c r="M25" s="30"/>
    </row>
    <row r="26" spans="1:13">
      <c r="A26" s="181" t="s">
        <v>21</v>
      </c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22</v>
      </c>
      <c r="L26" s="37" t="s">
        <v>23</v>
      </c>
      <c r="M26" s="30"/>
    </row>
    <row r="27" spans="1:13" ht="29.1" customHeight="1">
      <c r="A27" s="181" t="s">
        <v>24</v>
      </c>
      <c r="B27" s="181"/>
      <c r="C27" s="181"/>
      <c r="D27" s="181"/>
      <c r="E27" s="181"/>
      <c r="F27" s="181"/>
      <c r="G27" s="181"/>
      <c r="H27" s="181"/>
      <c r="I27" s="181"/>
      <c r="J27" s="38" t="s">
        <v>25</v>
      </c>
      <c r="K27" s="113" t="s">
        <v>26</v>
      </c>
      <c r="L27" s="32"/>
      <c r="M27" s="30"/>
    </row>
    <row r="28" spans="1:13">
      <c r="D28" s="36"/>
      <c r="E28" s="36"/>
      <c r="F28" s="36"/>
      <c r="G28" s="39" t="s">
        <v>27</v>
      </c>
      <c r="H28" s="40" t="s">
        <v>28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9" t="s">
        <v>29</v>
      </c>
      <c r="H29" s="159"/>
      <c r="I29" s="114" t="s">
        <v>30</v>
      </c>
      <c r="J29" s="43" t="s">
        <v>31</v>
      </c>
      <c r="K29" s="32" t="s">
        <v>32</v>
      </c>
      <c r="L29" s="32" t="s">
        <v>33</v>
      </c>
      <c r="M29" s="30"/>
    </row>
    <row r="30" spans="1:13">
      <c r="A30" s="150" t="s">
        <v>34</v>
      </c>
      <c r="B30" s="150"/>
      <c r="C30" s="150"/>
      <c r="D30" s="150"/>
      <c r="E30" s="150"/>
      <c r="F30" s="150"/>
      <c r="G30" s="150"/>
      <c r="H30" s="150"/>
      <c r="I30" s="150"/>
      <c r="J30" s="44"/>
      <c r="K30" s="44"/>
      <c r="L30" s="45" t="s">
        <v>35</v>
      </c>
      <c r="M30" s="46"/>
    </row>
    <row r="31" spans="1:13" ht="27" customHeight="1">
      <c r="A31" s="163" t="s">
        <v>36</v>
      </c>
      <c r="B31" s="164"/>
      <c r="C31" s="164"/>
      <c r="D31" s="164"/>
      <c r="E31" s="164"/>
      <c r="F31" s="164"/>
      <c r="G31" s="167" t="s">
        <v>37</v>
      </c>
      <c r="H31" s="169" t="s">
        <v>38</v>
      </c>
      <c r="I31" s="171" t="s">
        <v>39</v>
      </c>
      <c r="J31" s="172"/>
      <c r="K31" s="173" t="s">
        <v>40</v>
      </c>
      <c r="L31" s="175" t="s">
        <v>41</v>
      </c>
      <c r="M31" s="46"/>
    </row>
    <row r="32" spans="1:13" ht="58.5" customHeight="1">
      <c r="A32" s="165"/>
      <c r="B32" s="166"/>
      <c r="C32" s="166"/>
      <c r="D32" s="166"/>
      <c r="E32" s="166"/>
      <c r="F32" s="166"/>
      <c r="G32" s="168"/>
      <c r="H32" s="170"/>
      <c r="I32" s="47" t="s">
        <v>42</v>
      </c>
      <c r="J32" s="48" t="s">
        <v>43</v>
      </c>
      <c r="K32" s="174"/>
      <c r="L32" s="176"/>
    </row>
    <row r="33" spans="1:15">
      <c r="A33" s="155" t="s">
        <v>44</v>
      </c>
      <c r="B33" s="156"/>
      <c r="C33" s="156"/>
      <c r="D33" s="156"/>
      <c r="E33" s="156"/>
      <c r="F33" s="157"/>
      <c r="G33" s="7">
        <v>2</v>
      </c>
      <c r="H33" s="8">
        <v>3</v>
      </c>
      <c r="I33" s="9" t="s">
        <v>45</v>
      </c>
      <c r="J33" s="10" t="s">
        <v>46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47</v>
      </c>
      <c r="H34" s="7">
        <v>1</v>
      </c>
      <c r="I34" s="115">
        <f>SUM(I35+I46+I65+I86+I93+I113+I139+I158+I168)</f>
        <v>1698.52</v>
      </c>
      <c r="J34" s="115">
        <f>SUM(J35+J46+J65+J86+J93+J113+J139+J158+J168)</f>
        <v>1698.52</v>
      </c>
      <c r="K34" s="116">
        <f>SUM(K35+K46+K65+K86+K93+K113+K139+K158+K168)</f>
        <v>1698.52</v>
      </c>
      <c r="L34" s="115">
        <f>SUM(L35+L46+L65+L86+L93+L113+L139+L158+L168)</f>
        <v>1698.52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48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49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49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50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50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51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51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52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52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52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52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53</v>
      </c>
      <c r="H46" s="7">
        <v>13</v>
      </c>
      <c r="I46" s="122">
        <f t="shared" ref="I46:L48" si="2">I47</f>
        <v>1698.52</v>
      </c>
      <c r="J46" s="123">
        <f t="shared" si="2"/>
        <v>1698.52</v>
      </c>
      <c r="K46" s="122">
        <f t="shared" si="2"/>
        <v>1698.52</v>
      </c>
      <c r="L46" s="122">
        <f t="shared" si="2"/>
        <v>1698.52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53</v>
      </c>
      <c r="H47" s="7">
        <v>14</v>
      </c>
      <c r="I47" s="115">
        <f t="shared" si="2"/>
        <v>1698.52</v>
      </c>
      <c r="J47" s="116">
        <f t="shared" si="2"/>
        <v>1698.52</v>
      </c>
      <c r="K47" s="115">
        <f t="shared" si="2"/>
        <v>1698.52</v>
      </c>
      <c r="L47" s="116">
        <f t="shared" si="2"/>
        <v>1698.52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53</v>
      </c>
      <c r="H48" s="7">
        <v>15</v>
      </c>
      <c r="I48" s="115">
        <f t="shared" si="2"/>
        <v>1698.52</v>
      </c>
      <c r="J48" s="116">
        <f t="shared" si="2"/>
        <v>1698.52</v>
      </c>
      <c r="K48" s="118">
        <f t="shared" si="2"/>
        <v>1698.52</v>
      </c>
      <c r="L48" s="118">
        <f t="shared" si="2"/>
        <v>1698.52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53</v>
      </c>
      <c r="H49" s="7">
        <v>16</v>
      </c>
      <c r="I49" s="124">
        <f>SUM(I50:I64)</f>
        <v>1698.52</v>
      </c>
      <c r="J49" s="124">
        <f>SUM(J50:J64)</f>
        <v>1698.52</v>
      </c>
      <c r="K49" s="125">
        <f>SUM(K50:K64)</f>
        <v>1698.52</v>
      </c>
      <c r="L49" s="125">
        <f>SUM(L50:L64)</f>
        <v>1698.52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54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55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56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57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58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59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60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61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62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63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64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65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66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67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68</v>
      </c>
      <c r="H64" s="7">
        <v>31</v>
      </c>
      <c r="I64" s="121">
        <v>1698.52</v>
      </c>
      <c r="J64" s="120">
        <v>1698.52</v>
      </c>
      <c r="K64" s="120">
        <v>1698.52</v>
      </c>
      <c r="L64" s="120">
        <v>1698.52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69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70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71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71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72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73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74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75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75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72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73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74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76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77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78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79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80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81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81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81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81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82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83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83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83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84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85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86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87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88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88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88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89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90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91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91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91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92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93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94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95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95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95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96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97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97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97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98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99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100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100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100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101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102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103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103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103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103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104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104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104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104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105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105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105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105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106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106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106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107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108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108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108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108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109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110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110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110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111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112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113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114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114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115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116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117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117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117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118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118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118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119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120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121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121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122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122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123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124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125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126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126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126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127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128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128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128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128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129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130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130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131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132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133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134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135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136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137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138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139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140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141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142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142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142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143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143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144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145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146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147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147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148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149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150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151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152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152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153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154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155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156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156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156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157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157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157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158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159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160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161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162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163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163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163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164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164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165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166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167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168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169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164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170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170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171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171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172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172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172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173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174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175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176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177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178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179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179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180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181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182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183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184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185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186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186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187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188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189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189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190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191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192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192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193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194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195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195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195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196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196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196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197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197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198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199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200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201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179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179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202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181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182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183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184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203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204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204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205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206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207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207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208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209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210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210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211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212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213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213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213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196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196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196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197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197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198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199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214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215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201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179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179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202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181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182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183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184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203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216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216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217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218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219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219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220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221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222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222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223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224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225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225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226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196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196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196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227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227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228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229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230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178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178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179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202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181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182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183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184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203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216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216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217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218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219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219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220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221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222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222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223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231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225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225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225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196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196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196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227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227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228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229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232</v>
      </c>
      <c r="H368" s="90">
        <v>335</v>
      </c>
      <c r="I368" s="130">
        <f>SUM(I34+I184)</f>
        <v>1698.52</v>
      </c>
      <c r="J368" s="130">
        <f>SUM(J34+J184)</f>
        <v>1698.52</v>
      </c>
      <c r="K368" s="130">
        <f>SUM(K34+K184)</f>
        <v>1698.52</v>
      </c>
      <c r="L368" s="130">
        <f>SUM(L34+L184)</f>
        <v>1698.52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51" t="s">
        <v>239</v>
      </c>
      <c r="E370" s="151"/>
      <c r="F370" s="151"/>
      <c r="G370" s="151"/>
      <c r="H370" s="110"/>
      <c r="I370" s="111"/>
      <c r="J370" s="109"/>
      <c r="K370" s="151" t="s">
        <v>240</v>
      </c>
      <c r="L370" s="151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H371" s="36"/>
      <c r="I371" s="18" t="s">
        <v>234</v>
      </c>
      <c r="K371" s="158" t="s">
        <v>235</v>
      </c>
      <c r="L371" s="158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51" t="s">
        <v>236</v>
      </c>
      <c r="E373" s="151"/>
      <c r="F373" s="151"/>
      <c r="G373" s="151"/>
      <c r="I373" s="14"/>
      <c r="K373" s="151" t="s">
        <v>237</v>
      </c>
      <c r="L373" s="151"/>
    </row>
    <row r="374" spans="1:12" ht="24.75" customHeight="1">
      <c r="A374" s="177" t="s">
        <v>238</v>
      </c>
      <c r="B374" s="177"/>
      <c r="C374" s="177"/>
      <c r="D374" s="177"/>
      <c r="E374" s="177"/>
      <c r="F374" s="177"/>
      <c r="G374" s="177"/>
      <c r="H374" s="112"/>
      <c r="I374" s="15" t="s">
        <v>234</v>
      </c>
      <c r="K374" s="158" t="s">
        <v>235</v>
      </c>
      <c r="L374" s="158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PMPC</cp:lastModifiedBy>
  <dcterms:created xsi:type="dcterms:W3CDTF">2022-03-30T11:04:35Z</dcterms:created>
  <dcterms:modified xsi:type="dcterms:W3CDTF">2024-01-09T11:59:17Z</dcterms:modified>
  <cp:category/>
</cp:coreProperties>
</file>