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<sst xmlns="http://schemas.openxmlformats.org/spreadsheetml/2006/main" count="393" uniqueCount="242">
  <si>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</si>
  <si>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</si>
  <si>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</si>
  <si>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</si>
  <si>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</si>
  <si>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</si>
  <si>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</si>
  <si>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</si>
  <si>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</si>
  <si>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</si>
  <si>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 xml:space="preserve"> mėn.</t>
  </si>
  <si>
    <t>(metinė, ketvirtinė)</t>
  </si>
  <si>
    <t>ATASKAITA</t>
  </si>
  <si>
    <t>2024.10.08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</si>
  <si>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</si>
  <si>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</si>
  <si>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</si>
  <si>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</si>
  <si>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</si>
  <si>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</si>
  <si>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</si>
  <si>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</si>
  <si>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</si>
  <si>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</si>
  <si>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</si>
  <si>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</si>
  <si>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</si>
  <si>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U</t>
  </si>
  <si>
    <t>Valstybės funkcijos</t>
  </si>
  <si>
    <t>09</t>
  </si>
  <si>
    <t>05</t>
  </si>
  <si>
    <t>01</t>
  </si>
  <si>
    <t>03</t>
  </si>
  <si>
    <t>Likutis už paslaugas 2023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</si>
  <si>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</si>
  <si>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</si>
  <si>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</si>
  <si>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</si>
  <si>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</si>
  <si>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</si>
  <si>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</si>
  <si>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</si>
  <si>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</si>
  <si>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</si>
  <si>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</si>
  <si>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</si>
  <si>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</si>
  <si>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</si>
  <si>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</si>
  <si>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</si>
  <si>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</si>
  <si>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</si>
  <si>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</si>
  <si>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</si>
  <si>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</si>
  <si>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</si>
  <si>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</si>
  <si>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</si>
  <si>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</si>
  <si>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</si>
  <si>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</si>
  <si>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</si>
  <si>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</si>
  <si>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</si>
  <si>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</si>
  <si>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</si>
  <si>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</si>
  <si>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</si>
  <si>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</si>
  <si>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</si>
  <si>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</si>
  <si>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</si>
  <si>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</si>
  <si>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</si>
  <si>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</si>
  <si>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</si>
  <si>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</si>
  <si>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</si>
  <si>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</si>
  <si>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</si>
  <si>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</si>
  <si>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</si>
  <si>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</si>
  <si>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</si>
  <si>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</si>
  <si>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</si>
  <si>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</si>
  <si>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</si>
  <si>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</si>
  <si>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</si>
  <si>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</si>
  <si>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</si>
  <si>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</si>
  <si>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</si>
  <si>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</si>
  <si>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</si>
  <si>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</si>
  <si>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</si>
  <si>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</si>
  <si>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</si>
  <si>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</si>
  <si>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</si>
  <si>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</si>
  <si>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</si>
  <si>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</si>
  <si>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</si>
  <si>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</si>
  <si>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</si>
  <si>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</si>
  <si>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</si>
  <si>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</si>
  <si>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</si>
  <si>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</si>
  <si>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</si>
  <si>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</si>
  <si>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</si>
  <si>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</si>
  <si>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</si>
  <si>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</si>
  <si>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</si>
  <si>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</si>
  <si>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</si>
  <si>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</si>
  <si>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</si>
  <si>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</si>
  <si>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</si>
  <si>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</si>
  <si>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</si>
  <si>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</si>
  <si>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</si>
  <si>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</si>
  <si>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</si>
  <si>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</si>
  <si>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</si>
  <si>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</si>
  <si>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</si>
  <si>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</si>
  <si>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</si>
  <si>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</si>
  <si>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</si>
  <si>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</si>
  <si>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</si>
  <si>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</si>
  <si>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</si>
  <si>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</si>
  <si>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</si>
  <si>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</si>
  <si>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</si>
  <si>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</si>
  <si>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</si>
  <si>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</si>
  <si>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</si>
  <si>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</si>
  <si>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</si>
  <si>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</si>
  <si>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</si>
  <si>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</si>
  <si>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</si>
  <si>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</si>
  <si>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</si>
  <si>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</si>
  <si>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</si>
  <si>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</si>
  <si>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</si>
  <si>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</si>
  <si>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</si>
  <si>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</si>
  <si>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</si>
  <si>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</si>
  <si>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</si>
  <si>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</si>
  <si>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</si>
  <si>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</si>
  <si>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</si>
  <si>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</si>
  <si>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</si>
  <si>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</si>
  <si>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</si>
  <si>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</si>
  <si>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</si>
  <si>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</si>
  <si>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</si>
  <si>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</si>
  <si>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</si>
  <si>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</si>
  <si>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</si>
  <si>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</si>
  <si>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</si>
  <si>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</si>
  <si>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</si>
  <si>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</si>
  <si>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</si>
  <si>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</si>
  <si>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</si>
  <si>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</si>
  <si>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</si>
  <si>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</si>
  <si>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</si>
  <si>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</si>
  <si>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</si>
  <si>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</si>
  <si>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</si>
  <si>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</si>
  <si>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</si>
  <si>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</si>
  <si>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</si>
  <si>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</si>
  <si>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</si>
  <si>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</si>
  <si>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</si>
  <si>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</si>
  <si>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</si>
  <si>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</si>
  <si>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</si>
  <si>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</si>
  <si>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</si>
  <si>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</si>
  <si>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</si>
  <si>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</si>
  <si>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</si>
  <si>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</si>
  <si>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</si>
  <si>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</si>
  <si>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</si>
  <si>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</si>
  <si>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</si>
  <si>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</si>
  <si>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</si>
  <si>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</si>
  <si>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</si>
  <si>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</si>
  <si>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</si>
  <si>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</si>
  <si>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</si>
  <si>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</si>
  <si>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</si>
  <si>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</si>
  <si>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</si>
  <si>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</si>
  <si>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</si>
  <si>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Metodininkė, pavaduojanti direktorių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</si>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</sst>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22" workbookViewId="0">
      <selection activeCell="S373" sqref="S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3596</v>
      </c>
      <c r="J35" s="144">
        <f>SUM(J36+J47+J67+J88+J95+J115+J141+J160+J170)</f>
        <v>3596</v>
      </c>
      <c r="K35" s="145">
        <f>SUM(K36+K47+K67+K88+K95+K115+K141+K160+K170)</f>
        <v>2567.9299999999998</v>
      </c>
      <c r="L35" s="144">
        <f>SUM(L36+L47+L67+L88+L95+L115+L141+L160+L170)</f>
        <v>2567.9299999999998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3596</v>
      </c>
      <c r="J47" s="154">
        <f t="shared" si="2"/>
        <v>3596</v>
      </c>
      <c r="K47" s="153">
        <f t="shared" si="2"/>
        <v>2567.9299999999998</v>
      </c>
      <c r="L47" s="153">
        <f t="shared" si="2"/>
        <v>2567.9299999999998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3596</v>
      </c>
      <c r="J48" s="149">
        <f t="shared" si="2"/>
        <v>3596</v>
      </c>
      <c r="K48" s="148">
        <f t="shared" si="2"/>
        <v>2567.9299999999998</v>
      </c>
      <c r="L48" s="149">
        <f t="shared" si="2"/>
        <v>2567.9299999999998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3596</v>
      </c>
      <c r="J49" s="149">
        <f t="shared" si="2"/>
        <v>3596</v>
      </c>
      <c r="K49" s="155">
        <f t="shared" si="2"/>
        <v>2567.9299999999998</v>
      </c>
      <c r="L49" s="155">
        <f t="shared" si="2"/>
        <v>2567.9299999999998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3596</v>
      </c>
      <c r="J50" s="156">
        <f>SUM(J51:J66)</f>
        <v>3596</v>
      </c>
      <c r="K50" s="157">
        <f>SUM(K51:K66)</f>
        <v>2567.9299999999998</v>
      </c>
      <c r="L50" s="157">
        <f>SUM(L51:L66)</f>
        <v>2567.9299999999998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3596</v>
      </c>
      <c r="J66" s="151">
        <v>3596</v>
      </c>
      <c r="K66" s="151">
        <v>2567.9299999999998</v>
      </c>
      <c r="L66" s="151">
        <v>2567.9299999999998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3596</v>
      </c>
      <c r="J370" s="183">
        <f>SUM(J35+J186)</f>
        <v>3596</v>
      </c>
      <c r="K370" s="183">
        <f>SUM(K35+K186)</f>
        <v>2567.9299999999998</v>
      </c>
      <c r="L370" s="183">
        <f>SUM(L35+L186)</f>
        <v>2567.9299999999998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240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241</v>
      </c>
      <c r="K372" s="222"/>
      <c r="L372" s="222"/>
    </row>
    <row r="373" spans="1:13" ht="18.75" customHeight="1">
      <c r="A373" s="139"/>
      <c r="B373" s="139"/>
      <c r="C373" s="139"/>
      <c r="D373" s="225" t="s">
        <v>233</v>
      </c>
      <c r="E373" s="225"/>
      <c r="F373" s="225"/>
      <c r="G373" s="225"/>
      <c r="H373" s="9"/>
      <c r="I373" s="140" t="s">
        <v>234</v>
      </c>
      <c r="K373" s="205" t="s">
        <v>235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236</v>
      </c>
      <c r="B375" s="224"/>
      <c r="C375" s="224"/>
      <c r="D375" s="224"/>
      <c r="E375" s="224"/>
      <c r="F375" s="224"/>
      <c r="G375" s="224"/>
      <c r="I375" s="141"/>
      <c r="J375" s="223" t="s">
        <v>237</v>
      </c>
      <c r="K375" s="223"/>
      <c r="L375" s="223"/>
    </row>
    <row r="376" spans="1:13" ht="33.75" customHeight="1">
      <c r="D376" s="206" t="s">
        <v>238</v>
      </c>
      <c r="E376" s="207"/>
      <c r="F376" s="207"/>
      <c r="G376" s="207"/>
      <c r="H376" s="142"/>
      <c r="I376" s="143" t="s">
        <v>234</v>
      </c>
      <c r="K376" s="205" t="s">
        <v>235</v>
      </c>
      <c r="L376" s="205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cp:lastPrinted>2024-10-08T07:33:42Z</cp:lastPrinted>
  <dcterms:created xsi:type="dcterms:W3CDTF">2024-03-04T09:28:51Z</dcterms:created>
  <dcterms:modified xsi:type="dcterms:W3CDTF">2024-10-08T12:45:54Z</dcterms:modified>
  <cp:category/>
</cp:coreProperties>
</file>