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<sst xmlns="http://schemas.openxmlformats.org/spreadsheetml/2006/main" count="393" uniqueCount="242">
  <si>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</si>
  <si>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</si>
  <si>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</si>
  <si>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</si>
  <si>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</si>
  <si>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</si>
  <si>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</si>
  <si>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</si>
  <si>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</si>
  <si>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</si>
  <si>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</si>
  <si>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</si>
  <si>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</si>
  <si>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>2025.01.07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</si>
  <si>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</si>
  <si>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</si>
  <si>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</si>
  <si>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</si>
  <si>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</si>
  <si>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</si>
  <si>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</si>
  <si>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</si>
  <si>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</si>
  <si>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</si>
  <si>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</si>
  <si>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</si>
  <si>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</si>
  <si>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K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</si>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</sst>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34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 t="s">
        <v>15</v>
      </c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16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28</v>
      </c>
      <c r="H30" s="216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194" t="s">
        <v>35</v>
      </c>
      <c r="B32" s="195"/>
      <c r="C32" s="195"/>
      <c r="D32" s="195"/>
      <c r="E32" s="195"/>
      <c r="F32" s="195"/>
      <c r="G32" s="198" t="s">
        <v>36</v>
      </c>
      <c r="H32" s="200" t="s">
        <v>37</v>
      </c>
      <c r="I32" s="202" t="s">
        <v>38</v>
      </c>
      <c r="J32" s="203"/>
      <c r="K32" s="204" t="s">
        <v>39</v>
      </c>
      <c r="L32" s="206" t="s">
        <v>40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41</v>
      </c>
      <c r="J33" s="51" t="s">
        <v>42</v>
      </c>
      <c r="K33" s="205"/>
      <c r="L33" s="207"/>
    </row>
    <row r="34" spans="1:18" ht="11.25" customHeight="1">
      <c r="A34" s="188" t="s">
        <v>43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82121.98</v>
      </c>
      <c r="J35" s="144">
        <f>SUM(J36+J47+J67+J88+J95+J115+J141+J160+J170)</f>
        <v>82121.98</v>
      </c>
      <c r="K35" s="145">
        <f>SUM(K36+K47+K67+K88+K95+K115+K141+K160+K170)</f>
        <v>82121.98</v>
      </c>
      <c r="L35" s="144">
        <f>SUM(L36+L47+L67+L88+L95+L115+L141+L160+L170)</f>
        <v>82121.98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81905.429999999993</v>
      </c>
      <c r="J36" s="144">
        <f>SUM(J37+J43)</f>
        <v>81905.429999999993</v>
      </c>
      <c r="K36" s="146">
        <f>SUM(K37+K43)</f>
        <v>81905.429999999993</v>
      </c>
      <c r="L36" s="147">
        <f>SUM(L37+L43)</f>
        <v>81905.429999999993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80765.429999999993</v>
      </c>
      <c r="J37" s="148">
        <f>SUM(J38)</f>
        <v>80765.429999999993</v>
      </c>
      <c r="K37" s="149">
        <f>SUM(K38)</f>
        <v>80765.429999999993</v>
      </c>
      <c r="L37" s="148">
        <f>SUM(L38)</f>
        <v>80765.429999999993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80765.429999999993</v>
      </c>
      <c r="J38" s="144">
        <f t="shared" ref="J38:L39" si="0">SUM(J39)</f>
        <v>80765.429999999993</v>
      </c>
      <c r="K38" s="144">
        <f t="shared" si="0"/>
        <v>80765.429999999993</v>
      </c>
      <c r="L38" s="144">
        <f t="shared" si="0"/>
        <v>80765.429999999993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80765.429999999993</v>
      </c>
      <c r="J39" s="149">
        <f t="shared" si="0"/>
        <v>80765.429999999993</v>
      </c>
      <c r="K39" s="149">
        <f t="shared" si="0"/>
        <v>80765.429999999993</v>
      </c>
      <c r="L39" s="149">
        <f t="shared" si="0"/>
        <v>80765.429999999993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80765.429999999993</v>
      </c>
      <c r="J40" s="151">
        <v>80765.429999999993</v>
      </c>
      <c r="K40" s="151">
        <v>80765.429999999993</v>
      </c>
      <c r="L40" s="151">
        <v>80765.429999999993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1140</v>
      </c>
      <c r="J43" s="148">
        <f t="shared" si="1"/>
        <v>1140</v>
      </c>
      <c r="K43" s="149">
        <f t="shared" si="1"/>
        <v>1140</v>
      </c>
      <c r="L43" s="148">
        <f t="shared" si="1"/>
        <v>1140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1140</v>
      </c>
      <c r="J44" s="148">
        <f t="shared" si="1"/>
        <v>1140</v>
      </c>
      <c r="K44" s="148">
        <f t="shared" si="1"/>
        <v>1140</v>
      </c>
      <c r="L44" s="148">
        <f t="shared" si="1"/>
        <v>1140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1140</v>
      </c>
      <c r="J45" s="148">
        <f t="shared" si="1"/>
        <v>1140</v>
      </c>
      <c r="K45" s="148">
        <f t="shared" si="1"/>
        <v>1140</v>
      </c>
      <c r="L45" s="148">
        <f t="shared" si="1"/>
        <v>1140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1140</v>
      </c>
      <c r="J46" s="151">
        <v>1140</v>
      </c>
      <c r="K46" s="151">
        <v>1140</v>
      </c>
      <c r="L46" s="151">
        <v>1140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216.55</v>
      </c>
      <c r="J141" s="160">
        <f>SUM(J142+J147+J155)</f>
        <v>216.55</v>
      </c>
      <c r="K141" s="149">
        <f>SUM(K142+K147+K155)</f>
        <v>216.55</v>
      </c>
      <c r="L141" s="148">
        <f>SUM(L142+L147+L155)</f>
        <v>216.55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216.55</v>
      </c>
      <c r="J155" s="160">
        <f t="shared" si="15"/>
        <v>216.55</v>
      </c>
      <c r="K155" s="149">
        <f t="shared" si="15"/>
        <v>216.55</v>
      </c>
      <c r="L155" s="148">
        <f t="shared" si="15"/>
        <v>216.55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216.55</v>
      </c>
      <c r="J156" s="168">
        <f t="shared" si="15"/>
        <v>216.55</v>
      </c>
      <c r="K156" s="157">
        <f t="shared" si="15"/>
        <v>216.55</v>
      </c>
      <c r="L156" s="156">
        <f t="shared" si="15"/>
        <v>216.55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216.55</v>
      </c>
      <c r="J157" s="160">
        <f>SUM(J158:J159)</f>
        <v>216.55</v>
      </c>
      <c r="K157" s="149">
        <f>SUM(K158:K159)</f>
        <v>216.55</v>
      </c>
      <c r="L157" s="148">
        <f>SUM(L158:L159)</f>
        <v>216.55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216.55</v>
      </c>
      <c r="J158" s="170">
        <v>216.55</v>
      </c>
      <c r="K158" s="170">
        <v>216.55</v>
      </c>
      <c r="L158" s="170">
        <v>216.55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82121.98</v>
      </c>
      <c r="J370" s="183">
        <f>SUM(J35+J186)</f>
        <v>82121.98</v>
      </c>
      <c r="K370" s="183">
        <f>SUM(K35+K186)</f>
        <v>82121.98</v>
      </c>
      <c r="L370" s="183">
        <f>SUM(L35+L186)</f>
        <v>82121.98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233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234</v>
      </c>
      <c r="K372" s="208"/>
      <c r="L372" s="208"/>
    </row>
    <row r="373" spans="1:13" ht="18.75" customHeight="1">
      <c r="A373" s="139"/>
      <c r="B373" s="139"/>
      <c r="C373" s="139"/>
      <c r="D373" s="211" t="s">
        <v>235</v>
      </c>
      <c r="E373" s="211"/>
      <c r="F373" s="211"/>
      <c r="G373" s="211"/>
      <c r="H373" s="9"/>
      <c r="I373" s="140" t="s">
        <v>236</v>
      </c>
      <c r="K373" s="191" t="s">
        <v>237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238</v>
      </c>
      <c r="B375" s="210"/>
      <c r="C375" s="210"/>
      <c r="D375" s="210"/>
      <c r="E375" s="210"/>
      <c r="F375" s="210"/>
      <c r="G375" s="210"/>
      <c r="I375" s="141"/>
      <c r="J375" s="209" t="s">
        <v>239</v>
      </c>
      <c r="K375" s="209"/>
      <c r="L375" s="209"/>
    </row>
    <row r="376" spans="1:13" ht="33.75" customHeight="1">
      <c r="D376" s="192" t="s">
        <v>240</v>
      </c>
      <c r="E376" s="193"/>
      <c r="F376" s="193"/>
      <c r="G376" s="193"/>
      <c r="H376" s="142"/>
      <c r="I376" s="143" t="s">
        <v>236</v>
      </c>
      <c r="K376" s="191" t="s">
        <v>237</v>
      </c>
      <c r="L376" s="191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2025-01-07T11:58:23Z</dcterms:modified>
  <cp:category/>
</cp:coreProperties>
</file>