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<sst xmlns="http://schemas.openxmlformats.org/spreadsheetml/2006/main" count="392" uniqueCount="239">
  <si>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</si>
  <si>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</si>
  <si>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</si>
  <si>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</si>
  <si>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</si>
  <si>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</si>
  <si>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</si>
  <si>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</si>
  <si>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</si>
  <si>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</si>
  <si>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</si>
  <si>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</si>
  <si>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</si>
  <si>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</si>
  <si>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</si>
  <si>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</si>
  <si>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</si>
  <si>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</si>
  <si>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</si>
  <si>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</si>
  <si>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</si>
  <si>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</si>
  <si>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</si>
  <si>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</si>
  <si>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</si>
  <si>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P</t>
  </si>
  <si>
    <t>Valstybės funkcijos</t>
  </si>
  <si>
    <t>08</t>
  </si>
  <si>
    <t>02</t>
  </si>
  <si>
    <t>01</t>
  </si>
  <si>
    <t>Pajamos už paslaugas 2025 m.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</si>
  <si>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</si>
  <si>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</si>
  <si>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</si>
  <si>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</si>
  <si>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</si>
  <si>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</si>
  <si>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</si>
  <si>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</si>
  <si>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</si>
  <si>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</si>
  <si>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</si>
  <si>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</si>
  <si>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</si>
  <si>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</si>
  <si>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</si>
  <si>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</si>
  <si>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</si>
  <si>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</si>
  <si>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</si>
  <si>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</si>
  <si>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</si>
  <si>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</si>
  <si>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</si>
  <si>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</si>
  <si>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</si>
  <si>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</si>
  <si>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</si>
  <si>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</si>
  <si>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</si>
  <si>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</si>
  <si>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</si>
  <si>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</si>
  <si>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</si>
  <si>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</si>
  <si>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</si>
  <si>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</si>
  <si>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</si>
  <si>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</si>
  <si>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</si>
  <si>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</si>
  <si>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</si>
  <si>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</si>
  <si>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</si>
  <si>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</si>
  <si>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</si>
  <si>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</si>
  <si>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</si>
  <si>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</si>
  <si>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</si>
  <si>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</si>
  <si>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</si>
  <si>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</si>
  <si>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</si>
  <si>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</si>
  <si>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</si>
  <si>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</si>
  <si>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</si>
  <si>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</si>
  <si>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</si>
  <si>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</si>
  <si>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</si>
  <si>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</si>
  <si>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</si>
  <si>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</si>
  <si>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</si>
  <si>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</si>
  <si>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</si>
  <si>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</si>
  <si>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</si>
  <si>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</si>
  <si>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</si>
  <si>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</si>
  <si>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</si>
  <si>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</si>
  <si>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</si>
  <si>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</si>
  <si>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</si>
  <si>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</si>
  <si>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</si>
  <si>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</si>
  <si>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</si>
  <si>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</si>
  <si>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</si>
  <si>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</si>
  <si>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</si>
  <si>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</si>
  <si>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</si>
  <si>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</si>
  <si>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</si>
  <si>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</si>
  <si>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</si>
  <si>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</si>
  <si>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</si>
  <si>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</si>
  <si>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</si>
  <si>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</si>
  <si>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</si>
  <si>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</si>
  <si>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</si>
  <si>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</si>
  <si>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</si>
  <si>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</si>
  <si>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</si>
  <si>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</si>
  <si>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</si>
  <si>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</si>
  <si>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</si>
  <si>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</si>
  <si>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</si>
  <si>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</si>
  <si>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</si>
  <si>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</si>
  <si>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</si>
  <si>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</si>
  <si>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</si>
  <si>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</si>
  <si>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</si>
  <si>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</si>
  <si>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</si>
  <si>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</si>
  <si>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</si>
  <si>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</si>
  <si>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</si>
  <si>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</si>
  <si>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</si>
  <si>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</si>
  <si>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</si>
  <si>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</si>
  <si>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</si>
  <si>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</si>
  <si>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</si>
  <si>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</si>
  <si>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</si>
  <si>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</si>
  <si>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</si>
  <si>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</si>
  <si>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</si>
  <si>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</si>
  <si>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</si>
  <si>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</si>
  <si>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</si>
  <si>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</si>
  <si>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</si>
  <si>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</si>
  <si>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</si>
  <si>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</si>
  <si>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</si>
  <si>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</si>
  <si>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</si>
  <si>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</si>
  <si>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</si>
  <si>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</si>
  <si>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</si>
  <si>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</si>
  <si>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</si>
  <si>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</si>
  <si>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</si>
  <si>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</si>
  <si>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</si>
  <si>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</si>
  <si>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</si>
  <si>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</si>
  <si>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</si>
  <si>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</si>
  <si>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</si>
  <si>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</si>
  <si>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</si>
  <si>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</si>
  <si>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</si>
  <si>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</si>
  <si>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</si>
  <si>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</si>
  <si>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</si>
  <si>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</si>
  <si>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</si>
  <si>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</si>
  <si>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</si>
  <si>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</si>
  <si>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</si>
  <si>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</si>
  <si>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</si>
  <si>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</si>
  <si>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</si>
  <si>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</si>
  <si>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</si>
  <si>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</si>
  <si>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</si>
  <si>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</si>
  <si>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</si>
  <si>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</si>
  <si>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</si>
  <si>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</si>
  <si>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</si>
  <si>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</si>
  <si>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</si>
  <si>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</si>
  <si>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</si>
  <si>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</si>
  <si>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</si>
  <si>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</si>
  <si>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</si>
  <si>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</si>
  <si>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</si>
  <si>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</si>
  <si>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</si>
  <si>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Direktorė</t>
  </si>
  <si>
    <t>Nijolė Stančikienė</t>
  </si>
  <si>
    <t>2025.04.14 Nr.F15-6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</si>
</sst>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10" workbookViewId="0">
      <selection activeCell="T23" sqref="T2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238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26</v>
      </c>
      <c r="H30" s="193"/>
      <c r="I30" s="184" t="s">
        <v>27</v>
      </c>
      <c r="J30" s="185" t="s">
        <v>28</v>
      </c>
      <c r="K30" s="186" t="s">
        <v>29</v>
      </c>
      <c r="L30" s="186" t="s">
        <v>29</v>
      </c>
      <c r="M30" s="27"/>
    </row>
    <row r="31" spans="1:13" ht="14.25" customHeight="1">
      <c r="A31" s="44" t="s">
        <v>30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31</v>
      </c>
      <c r="M31" s="49"/>
    </row>
    <row r="32" spans="1:13" ht="24" customHeight="1">
      <c r="A32" s="210" t="s">
        <v>32</v>
      </c>
      <c r="B32" s="211"/>
      <c r="C32" s="211"/>
      <c r="D32" s="211"/>
      <c r="E32" s="211"/>
      <c r="F32" s="211"/>
      <c r="G32" s="214" t="s">
        <v>33</v>
      </c>
      <c r="H32" s="216" t="s">
        <v>34</v>
      </c>
      <c r="I32" s="218" t="s">
        <v>35</v>
      </c>
      <c r="J32" s="219"/>
      <c r="K32" s="220" t="s">
        <v>36</v>
      </c>
      <c r="L32" s="222" t="s">
        <v>37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38</v>
      </c>
      <c r="J33" s="51" t="s">
        <v>39</v>
      </c>
      <c r="K33" s="221"/>
      <c r="L33" s="223"/>
    </row>
    <row r="34" spans="1:18" ht="11.25" customHeight="1">
      <c r="A34" s="204" t="s">
        <v>40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41</v>
      </c>
      <c r="J34" s="55" t="s">
        <v>23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42</v>
      </c>
      <c r="H35" s="61">
        <v>1</v>
      </c>
      <c r="I35" s="144">
        <f>SUM(I36+I47+I67+I88+I95+I115+I141+I160+I170)</f>
        <v>6000</v>
      </c>
      <c r="J35" s="144">
        <f>SUM(J36+J47+J67+J88+J95+J115+J141+J160+J170)</f>
        <v>2500</v>
      </c>
      <c r="K35" s="145">
        <f>SUM(K36+K47+K67+K88+K95+K115+K141+K160+K170)</f>
        <v>100</v>
      </c>
      <c r="L35" s="144">
        <f>SUM(L36+L47+L67+L88+L95+L115+L141+L160+L170)</f>
        <v>100</v>
      </c>
    </row>
    <row r="36" spans="1:18" ht="16.5" hidden="1" customHeight="1">
      <c r="A36" s="57">
        <v>2</v>
      </c>
      <c r="B36" s="63">
        <v>1</v>
      </c>
      <c r="C36" s="64"/>
      <c r="D36" s="65"/>
      <c r="E36" s="66"/>
      <c r="F36" s="67"/>
      <c r="G36" s="68" t="s">
        <v>43</v>
      </c>
      <c r="H36" s="61">
        <v>2</v>
      </c>
      <c r="I36" s="144">
        <f>SUM(I37+I43)</f>
        <v>0</v>
      </c>
      <c r="J36" s="144">
        <f>SUM(J37+J43)</f>
        <v>0</v>
      </c>
      <c r="K36" s="146">
        <f>SUM(K37+K43)</f>
        <v>0</v>
      </c>
      <c r="L36" s="147">
        <f>SUM(L37+L43)</f>
        <v>0</v>
      </c>
      <c r="M36"/>
    </row>
    <row r="37" spans="1:18" ht="14.25" hidden="1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44</v>
      </c>
      <c r="H37" s="61">
        <v>3</v>
      </c>
      <c r="I37" s="148">
        <f>SUM(I38)</f>
        <v>0</v>
      </c>
      <c r="J37" s="148">
        <f>SUM(J38)</f>
        <v>0</v>
      </c>
      <c r="K37" s="149">
        <f>SUM(K38)</f>
        <v>0</v>
      </c>
      <c r="L37" s="148">
        <f>SUM(L38)</f>
        <v>0</v>
      </c>
      <c r="M37"/>
      <c r="Q37" s="9"/>
    </row>
    <row r="38" spans="1:18" ht="13.5" hidden="1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44</v>
      </c>
      <c r="H38" s="61">
        <v>4</v>
      </c>
      <c r="I38" s="144">
        <f>SUM(I39+I41)</f>
        <v>0</v>
      </c>
      <c r="J38" s="144">
        <f>SUM(J39+J41)</f>
        <v>0</v>
      </c>
      <c r="K38" s="144">
        <f>SUM(K39+K41)</f>
        <v>0</v>
      </c>
      <c r="L38" s="144">
        <f>SUM(L39+L41)</f>
        <v>0</v>
      </c>
      <c r="M38"/>
      <c r="Q38" s="75"/>
    </row>
    <row r="39" spans="1:18" ht="14.25" hidden="1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45</v>
      </c>
      <c r="H39" s="61">
        <v>5</v>
      </c>
      <c r="I39" s="149">
        <f>SUM(I40)</f>
        <v>0</v>
      </c>
      <c r="J39" s="149">
        <f>SUM(J40)</f>
        <v>0</v>
      </c>
      <c r="K39" s="149">
        <f>SUM(K40)</f>
        <v>0</v>
      </c>
      <c r="L39" s="149">
        <f>SUM(L40)</f>
        <v>0</v>
      </c>
      <c r="M39"/>
      <c r="Q39" s="75"/>
    </row>
    <row r="40" spans="1:18" ht="14.25" hidden="1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45</v>
      </c>
      <c r="H40" s="61">
        <v>6</v>
      </c>
      <c r="I40" s="150">
        <v>0</v>
      </c>
      <c r="J40" s="151">
        <v>0</v>
      </c>
      <c r="K40" s="151">
        <v>0</v>
      </c>
      <c r="L40" s="151">
        <v>0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46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46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hidden="1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47</v>
      </c>
      <c r="H43" s="61">
        <v>9</v>
      </c>
      <c r="I43" s="149">
        <f t="shared" ref="I43:L45" si="0">I44</f>
        <v>0</v>
      </c>
      <c r="J43" s="148">
        <f t="shared" si="0"/>
        <v>0</v>
      </c>
      <c r="K43" s="149">
        <f t="shared" si="0"/>
        <v>0</v>
      </c>
      <c r="L43" s="148">
        <f t="shared" si="0"/>
        <v>0</v>
      </c>
      <c r="M43"/>
      <c r="Q43" s="75"/>
    </row>
    <row r="44" spans="1:18" hidden="1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47</v>
      </c>
      <c r="H44" s="61">
        <v>10</v>
      </c>
      <c r="I44" s="149">
        <f t="shared" si="0"/>
        <v>0</v>
      </c>
      <c r="J44" s="148">
        <f t="shared" si="0"/>
        <v>0</v>
      </c>
      <c r="K44" s="148">
        <f t="shared" si="0"/>
        <v>0</v>
      </c>
      <c r="L44" s="148">
        <f t="shared" si="0"/>
        <v>0</v>
      </c>
      <c r="Q44" s="9"/>
    </row>
    <row r="45" spans="1:18" ht="13.5" hidden="1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47</v>
      </c>
      <c r="H45" s="61">
        <v>11</v>
      </c>
      <c r="I45" s="148">
        <f t="shared" si="0"/>
        <v>0</v>
      </c>
      <c r="J45" s="148">
        <f t="shared" si="0"/>
        <v>0</v>
      </c>
      <c r="K45" s="148">
        <f t="shared" si="0"/>
        <v>0</v>
      </c>
      <c r="L45" s="148">
        <f t="shared" si="0"/>
        <v>0</v>
      </c>
      <c r="M45"/>
      <c r="Q45" s="75"/>
    </row>
    <row r="46" spans="1:18" ht="14.25" hidden="1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47</v>
      </c>
      <c r="H46" s="61">
        <v>12</v>
      </c>
      <c r="I46" s="152">
        <v>0</v>
      </c>
      <c r="J46" s="151">
        <v>0</v>
      </c>
      <c r="K46" s="151">
        <v>0</v>
      </c>
      <c r="L46" s="151">
        <v>0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48</v>
      </c>
      <c r="H47" s="61">
        <v>13</v>
      </c>
      <c r="I47" s="153">
        <f t="shared" ref="I47:L49" si="1">I48</f>
        <v>6000</v>
      </c>
      <c r="J47" s="154">
        <f t="shared" si="1"/>
        <v>2500</v>
      </c>
      <c r="K47" s="153">
        <f t="shared" si="1"/>
        <v>100</v>
      </c>
      <c r="L47" s="153">
        <f t="shared" si="1"/>
        <v>100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48</v>
      </c>
      <c r="H48" s="61">
        <v>14</v>
      </c>
      <c r="I48" s="148">
        <f t="shared" si="1"/>
        <v>6000</v>
      </c>
      <c r="J48" s="149">
        <f t="shared" si="1"/>
        <v>2500</v>
      </c>
      <c r="K48" s="148">
        <f t="shared" si="1"/>
        <v>100</v>
      </c>
      <c r="L48" s="149">
        <f t="shared" si="1"/>
        <v>100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48</v>
      </c>
      <c r="H49" s="61">
        <v>15</v>
      </c>
      <c r="I49" s="148">
        <f t="shared" si="1"/>
        <v>6000</v>
      </c>
      <c r="J49" s="149">
        <f t="shared" si="1"/>
        <v>2500</v>
      </c>
      <c r="K49" s="155">
        <f t="shared" si="1"/>
        <v>100</v>
      </c>
      <c r="L49" s="155">
        <f t="shared" si="1"/>
        <v>100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48</v>
      </c>
      <c r="H50" s="61">
        <v>16</v>
      </c>
      <c r="I50" s="156">
        <f>SUM(I51:I66)</f>
        <v>6000</v>
      </c>
      <c r="J50" s="156">
        <f>SUM(J51:J66)</f>
        <v>2500</v>
      </c>
      <c r="K50" s="157">
        <f>SUM(K51:K66)</f>
        <v>100</v>
      </c>
      <c r="L50" s="157">
        <f>SUM(L51:L66)</f>
        <v>100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49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50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51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52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53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54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55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56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57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hidden="1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58</v>
      </c>
      <c r="H60" s="61">
        <v>26</v>
      </c>
      <c r="I60" s="152">
        <v>0</v>
      </c>
      <c r="J60" s="151">
        <v>0</v>
      </c>
      <c r="K60" s="151">
        <v>0</v>
      </c>
      <c r="L60" s="151">
        <v>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59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60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61</v>
      </c>
      <c r="H63" s="61">
        <v>29</v>
      </c>
      <c r="I63" s="152">
        <v>0</v>
      </c>
      <c r="J63" s="151">
        <v>0</v>
      </c>
      <c r="K63" s="151">
        <v>0</v>
      </c>
      <c r="L63" s="151">
        <v>0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62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63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64</v>
      </c>
      <c r="H66" s="61">
        <v>32</v>
      </c>
      <c r="I66" s="152">
        <v>6000</v>
      </c>
      <c r="J66" s="151">
        <v>2500</v>
      </c>
      <c r="K66" s="151">
        <v>100</v>
      </c>
      <c r="L66" s="151">
        <v>100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65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66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67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67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68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69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70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71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71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68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69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70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72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73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74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75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76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77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77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77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77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78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79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79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79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80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81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82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83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84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84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84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85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86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87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87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87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88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89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90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91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91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91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92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93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93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93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94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95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96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96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96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97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98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99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99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99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99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100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100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100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100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101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101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101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101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102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102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102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103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104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104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104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104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hidden="1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105</v>
      </c>
      <c r="H141" s="61">
        <v>107</v>
      </c>
      <c r="I141" s="149">
        <f>SUM(I142+I147+I155)</f>
        <v>0</v>
      </c>
      <c r="J141" s="160">
        <f>SUM(J142+J147+J155)</f>
        <v>0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106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106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106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107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108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109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110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110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111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112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113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113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113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 hidden="1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114</v>
      </c>
      <c r="H155" s="61">
        <v>121</v>
      </c>
      <c r="I155" s="149">
        <f t="shared" ref="I155:L156" si="14">I156</f>
        <v>0</v>
      </c>
      <c r="J155" s="160">
        <f t="shared" si="14"/>
        <v>0</v>
      </c>
      <c r="K155" s="149">
        <f t="shared" si="14"/>
        <v>0</v>
      </c>
      <c r="L155" s="148">
        <f t="shared" si="14"/>
        <v>0</v>
      </c>
    </row>
    <row r="156" spans="1:13" hidden="1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114</v>
      </c>
      <c r="H156" s="61">
        <v>122</v>
      </c>
      <c r="I156" s="157">
        <f t="shared" si="14"/>
        <v>0</v>
      </c>
      <c r="J156" s="168">
        <f t="shared" si="14"/>
        <v>0</v>
      </c>
      <c r="K156" s="157">
        <f t="shared" si="14"/>
        <v>0</v>
      </c>
      <c r="L156" s="156">
        <f t="shared" si="14"/>
        <v>0</v>
      </c>
    </row>
    <row r="157" spans="1:13" hidden="1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114</v>
      </c>
      <c r="H157" s="61">
        <v>123</v>
      </c>
      <c r="I157" s="149">
        <f>SUM(I158:I159)</f>
        <v>0</v>
      </c>
      <c r="J157" s="160">
        <f>SUM(J158:J159)</f>
        <v>0</v>
      </c>
      <c r="K157" s="149">
        <f>SUM(K158:K159)</f>
        <v>0</v>
      </c>
      <c r="L157" s="148">
        <f>SUM(L158:L159)</f>
        <v>0</v>
      </c>
    </row>
    <row r="158" spans="1:13" hidden="1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115</v>
      </c>
      <c r="H158" s="61">
        <v>124</v>
      </c>
      <c r="I158" s="170">
        <v>0</v>
      </c>
      <c r="J158" s="170">
        <v>0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116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117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117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118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118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119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120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121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122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122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122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123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124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124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124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124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125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126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126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127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128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129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130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131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132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133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134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135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136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137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138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138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138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139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139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140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141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142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143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143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144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145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146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147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148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148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149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150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151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152</v>
      </c>
      <c r="H208" s="61">
        <v>174</v>
      </c>
      <c r="I208" s="148">
        <f t="shared" ref="I208:L209" si="18">I209</f>
        <v>0</v>
      </c>
      <c r="J208" s="160">
        <f t="shared" si="18"/>
        <v>0</v>
      </c>
      <c r="K208" s="149">
        <f t="shared" si="18"/>
        <v>0</v>
      </c>
      <c r="L208" s="148">
        <f t="shared" si="18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152</v>
      </c>
      <c r="H209" s="61">
        <v>175</v>
      </c>
      <c r="I209" s="149">
        <f t="shared" si="18"/>
        <v>0</v>
      </c>
      <c r="J209" s="149">
        <f t="shared" si="18"/>
        <v>0</v>
      </c>
      <c r="K209" s="149">
        <f t="shared" si="18"/>
        <v>0</v>
      </c>
      <c r="L209" s="149">
        <f t="shared" si="18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152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153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153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153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154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155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156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157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158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159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159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159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160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160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161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162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163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164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165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160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166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166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167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167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168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168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168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169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170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171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172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173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174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175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175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176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177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178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179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180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181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182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182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183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184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185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185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186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187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188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188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189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190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191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191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191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192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192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192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193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193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194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195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196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197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175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175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198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177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178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179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180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199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200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200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201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202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203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203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204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205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206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206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207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208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209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209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209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192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192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192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193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193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194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195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210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211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197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175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175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198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177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178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179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180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199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212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212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213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214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215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215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216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217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218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218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219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220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221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221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222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192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192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192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223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223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224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225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226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174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174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175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198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177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178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179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180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199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212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212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213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214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215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215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216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217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218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218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219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227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221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221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221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192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192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192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223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223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224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225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228</v>
      </c>
      <c r="H370" s="61">
        <v>336</v>
      </c>
      <c r="I370" s="183">
        <f>SUM(I35+I186)</f>
        <v>6000</v>
      </c>
      <c r="J370" s="183">
        <f>SUM(J35+J186)</f>
        <v>2500</v>
      </c>
      <c r="K370" s="183">
        <f>SUM(K35+K186)</f>
        <v>100</v>
      </c>
      <c r="L370" s="183">
        <f>SUM(L35+L186)</f>
        <v>100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236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237</v>
      </c>
      <c r="K372" s="224"/>
      <c r="L372" s="224"/>
    </row>
    <row r="373" spans="1:13" ht="18.75" customHeight="1">
      <c r="A373" s="139"/>
      <c r="B373" s="139"/>
      <c r="C373" s="139"/>
      <c r="D373" s="227" t="s">
        <v>229</v>
      </c>
      <c r="E373" s="227"/>
      <c r="F373" s="227"/>
      <c r="G373" s="227"/>
      <c r="H373" s="9"/>
      <c r="I373" s="140" t="s">
        <v>230</v>
      </c>
      <c r="K373" s="207" t="s">
        <v>231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232</v>
      </c>
      <c r="B375" s="226"/>
      <c r="C375" s="226"/>
      <c r="D375" s="226"/>
      <c r="E375" s="226"/>
      <c r="F375" s="226"/>
      <c r="G375" s="226"/>
      <c r="I375" s="141"/>
      <c r="J375" s="225" t="s">
        <v>233</v>
      </c>
      <c r="K375" s="225"/>
      <c r="L375" s="225"/>
    </row>
    <row r="376" spans="1:13" ht="33.75" customHeight="1">
      <c r="D376" s="208" t="s">
        <v>234</v>
      </c>
      <c r="E376" s="209"/>
      <c r="F376" s="209"/>
      <c r="G376" s="209"/>
      <c r="H376" s="142"/>
      <c r="I376" s="143" t="s">
        <v>230</v>
      </c>
      <c r="K376" s="207" t="s">
        <v>231</v>
      </c>
      <c r="L376" s="207"/>
    </row>
    <row r="377" spans="1:13" ht="7.5" customHeight="1"/>
    <row r="378" spans="1:13" ht="8.25" customHeight="1">
      <c r="H378" s="1" t="s">
        <v>235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2025-08-11T12:40:51Z</dcterms:modified>
  <cp:category/>
</cp:coreProperties>
</file>